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<sst xmlns="http://schemas.openxmlformats.org/spreadsheetml/2006/main" count="171" uniqueCount="153">
  <si>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</si>
  <si>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</si>
  <si>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</si>
  <si>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</si>
  <si>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</si>
  <si>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</si>
  <si>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</si>
  <si>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</si>
  <si>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</si>
  <si>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</si>
  <si>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</si>
  <si>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</si>
  <si>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</si>
  <si>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</si>
  <si>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</si>
  <si>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</si>
  <si>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</si>
  <si>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</si>
  <si>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</si>
  <si>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</si>
  <si>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</si>
  <si>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</si>
  <si>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</si>
  <si>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</si>
  <si>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</si>
  <si>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</si>
  <si>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</si>
  <si>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</si>
  <si>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</si>
  <si>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</si>
  <si>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</si>
  <si>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</si>
  <si>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</si>
  <si>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</si>
  <si>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</si>
  <si>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</si>
  <si>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</si>
  <si>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</si>
  <si>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</si>
  <si>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</si>
  <si>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</si>
  <si>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</si>
  <si>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</si>
  <si>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</si>
  <si>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</si>
  <si>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</si>
  <si>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</si>
  <si>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</si>
  <si>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</si>
  <si>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</si>
  <si>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</si>
  <si>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</si>
  <si>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</si>
  <si>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</si>
  <si>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</si>
  <si>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</si>
  <si>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</si>
  <si>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</si>
  <si>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</si>
  <si>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</si>
  <si>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</si>
  <si>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</si>
  <si>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</si>
  <si>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</si>
  <si>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</si>
  <si>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</si>
  <si>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</si>
  <si>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</si>
  <si>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</si>
  <si>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</si>
  <si>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</si>
  <si>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</si>
  <si>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</si>
  <si>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</si>
  <si>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</si>
  <si>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</si>
  <si>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</si>
  <si>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</si>
  <si>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</si>
  <si>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</si>
  <si>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</si>
  <si>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</si>
  <si>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</si>
  <si>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</si>
  <si>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</si>
  <si>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</si>
  <si>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</si>
  <si>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</si>
  <si>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</si>
  <si>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</si>
  <si>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</si>
  <si>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</si>
  <si>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</si>
  <si>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</si>
  <si>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</si>
  <si>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</si>
  <si>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</si>
  <si>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</si>
  <si>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</si>
  <si>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</si>
  <si>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</si>
  <si>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</si>
  <si>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</si>
  <si>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</si>
  <si>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</si>
  <si>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</si>
  <si>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</si>
  <si>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</si>
  <si>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</si>
  <si>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</si>
  <si>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</si>
  <si>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</si>
  <si>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</si>
  <si>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</si>
  <si>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</si>
  <si>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</si>
  <si>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</si>
  <si>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</si>
  <si>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</si>
  <si>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</si>
  <si>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</si>
  <si>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</si>
  <si>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</si>
  <si>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</si>
  <si>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</si>
  <si>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</si>
  <si>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</si>
  <si>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</si>
  <si>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</si>
  <si>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</si>
  <si>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</si>
  <si>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</si>
  <si>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</si>
  <si>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</si>
  <si>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</si>
  <si>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</si>
  <si>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</si>
  <si>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</si>
  <si>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</si>
  <si>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</si>
  <si>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</si>
  <si>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</si>
  <si>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</si>
  <si>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</si>
  <si>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</si>
  <si>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</si>
  <si>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</si>
  <si>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</si>
  <si>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</si>
  <si>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ООО Инвестиционная компания "Реновация"</t>
  </si>
  <si>
    <t>Генеральный директор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</si>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</sst>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9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</row>
    <row r="10" spans="1:107" s="4" customFormat="1" ht="13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8" t="s">
        <v>151</v>
      </c>
      <c r="AS11" s="58"/>
      <c r="AT11" s="58"/>
      <c r="AU11" s="58"/>
      <c r="AV11" s="57" t="s">
        <v>4</v>
      </c>
      <c r="AW11" s="57"/>
      <c r="AX11" s="58" t="s">
        <v>152</v>
      </c>
      <c r="AY11" s="58"/>
      <c r="AZ11" s="58"/>
      <c r="BA11" s="58"/>
      <c r="BB11" s="57" t="s">
        <v>4</v>
      </c>
      <c r="BC11" s="57"/>
      <c r="BD11" s="58" t="s">
        <v>148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149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2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18</v>
      </c>
      <c r="BB15" s="43"/>
      <c r="BC15" s="43"/>
      <c r="BD15" s="43"/>
      <c r="BE15" s="43"/>
      <c r="BF15" s="43"/>
      <c r="BG15" s="43"/>
      <c r="BH15" s="43"/>
      <c r="BI15" s="44"/>
      <c r="BJ15" s="45" t="s">
        <v>19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14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20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>
        <v>188751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>
        <v>188751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>
        <v>34330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>
        <v>17165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2" t="s">
        <v>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7"/>
      <c r="BA21" s="53" t="s">
        <v>24</v>
      </c>
      <c r="BB21" s="54"/>
      <c r="BC21" s="54"/>
      <c r="BD21" s="54"/>
      <c r="BE21" s="54"/>
      <c r="BF21" s="54"/>
      <c r="BG21" s="54"/>
      <c r="BH21" s="54"/>
      <c r="BI21" s="55"/>
      <c r="BJ21" s="32">
        <f>SUM(BJ18,BJ19)</f>
        <v>223081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0"/>
      <c r="BW21" s="49" t="s">
        <v>41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49">
        <f>SUM(CM18,CM19)</f>
        <v>205916</v>
      </c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46" t="s">
        <v>26</v>
      </c>
      <c r="BB23" s="47"/>
      <c r="BC23" s="47"/>
      <c r="BD23" s="47"/>
      <c r="BE23" s="47"/>
      <c r="BF23" s="47"/>
      <c r="BG23" s="47"/>
      <c r="BH23" s="47"/>
      <c r="BI23" s="48"/>
      <c r="BJ23" s="33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46" t="s">
        <v>27</v>
      </c>
      <c r="BB24" s="47"/>
      <c r="BC24" s="47"/>
      <c r="BD24" s="47"/>
      <c r="BE24" s="47"/>
      <c r="BF24" s="47"/>
      <c r="BG24" s="47"/>
      <c r="BH24" s="47"/>
      <c r="BI24" s="48"/>
      <c r="BJ24" s="3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32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>
        <v>257756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>
        <v>257756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>
        <v>9520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>
        <v>9520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32">
        <f>SUM(BJ27,BJ28)</f>
        <v>267276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SUM(CM27,CM28)</f>
        <v>267276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>
        <v>4399200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>
        <v>4399200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2">
        <v>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32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0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32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32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0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32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1" t="s">
        <v>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32">
        <v>4399200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32">
        <v>4399200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0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>
        <v>6938576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v>6938576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15.7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32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32">
        <v>10997661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0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32">
        <v>1099766</v>
      </c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30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32">
        <f>SUM(BJ54,BJ67)</f>
        <v>17936237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32">
        <f>SUM(CM54,CM67)</f>
        <v>8038342</v>
      </c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0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32">
        <v>151201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0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32">
        <v>151201</v>
      </c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30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32">
        <f>SUM(CM21,CM29,CM44,CM68,CM70)</f>
        <v>13061935</v>
      </c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30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>
        <v>13061935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2">
        <v>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32">
        <v>40182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32">
        <v>40182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0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>
        <v>1302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>
        <v>1302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2">
        <f>SUM(CM74,CM75,CM77,CM78,CM79,CM80,CM81,CM82,CM83,CM84)</f>
        <v>41484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32">
        <v>13020451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150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150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2009-10-27T16:11:06Z</dcterms:modified>
  <cp:category/>
  <cp:version/>
  <cp:contentType/>
  <cp:contentStatus/>
</cp:coreProperties>
</file>