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<sst xmlns="http://schemas.openxmlformats.org/spreadsheetml/2006/main" count="171" uniqueCount="153">
  <si>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</si>
  <si>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</si>
  <si>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</si>
  <si>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</si>
  <si>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</si>
  <si>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</si>
  <si>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</si>
  <si>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</si>
  <si>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</si>
  <si>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</si>
  <si>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</si>
  <si>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</si>
  <si>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</si>
  <si>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</si>
  <si>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</si>
  <si>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</si>
  <si>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</si>
  <si>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</si>
  <si>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</si>
  <si>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</si>
  <si>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</si>
  <si>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</si>
  <si>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</si>
  <si>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</si>
  <si>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</si>
  <si>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</si>
  <si>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</si>
  <si>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</si>
  <si>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</si>
  <si>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</si>
  <si>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</si>
  <si>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</si>
  <si>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</si>
  <si>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</si>
  <si>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</si>
  <si>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</si>
  <si>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</si>
  <si>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</si>
  <si>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</si>
  <si>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</si>
  <si>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</si>
  <si>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</si>
  <si>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</si>
  <si>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</si>
  <si>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</si>
  <si>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</si>
  <si>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</si>
  <si>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</si>
  <si>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</si>
  <si>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</si>
  <si>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</si>
  <si>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</si>
  <si>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</si>
  <si>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</si>
  <si>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</si>
  <si>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</si>
  <si>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</si>
  <si>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</si>
  <si>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</si>
  <si>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</si>
  <si>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</si>
  <si>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</si>
  <si>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</si>
  <si>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</si>
  <si>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</si>
  <si>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</si>
  <si>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</si>
  <si>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</si>
  <si>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</si>
  <si>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</si>
  <si>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</si>
  <si>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</si>
  <si>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</si>
  <si>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</si>
  <si>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</si>
  <si>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</si>
  <si>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</si>
  <si>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</si>
  <si>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</si>
  <si>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</si>
  <si>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</si>
  <si>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</si>
  <si>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</si>
  <si>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</si>
  <si>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</si>
  <si>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</si>
  <si>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</si>
  <si>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</si>
  <si>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</si>
  <si>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</si>
  <si>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</si>
  <si>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</si>
  <si>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</si>
  <si>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</si>
  <si>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</si>
  <si>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</si>
  <si>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</si>
  <si>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</si>
  <si>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</si>
  <si>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</si>
  <si>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</si>
  <si>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</si>
  <si>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</si>
  <si>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</si>
  <si>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</si>
  <si>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</si>
  <si>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</si>
  <si>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</si>
  <si>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</si>
  <si>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</si>
  <si>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</si>
  <si>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</si>
  <si>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</si>
  <si>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</si>
  <si>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</si>
  <si>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</si>
  <si>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</si>
  <si>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</si>
  <si>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</si>
  <si>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</si>
  <si>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</si>
  <si>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</si>
  <si>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</si>
  <si>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</si>
  <si>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</si>
  <si>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</si>
  <si>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</si>
  <si>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</si>
  <si>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</si>
  <si>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</si>
  <si>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</si>
  <si>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</si>
  <si>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</si>
  <si>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</si>
  <si>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</si>
  <si>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</si>
  <si>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</si>
  <si>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</si>
  <si>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</si>
  <si>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</si>
  <si>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</si>
  <si>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</si>
  <si>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</si>
  <si>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</si>
  <si>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</si>
  <si>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</si>
  <si>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</si>
  <si>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</si>
  <si>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ООО Инвестиционная компания "Реновация"</t>
  </si>
  <si>
    <t>Генеральный директор</t>
  </si>
  <si>
    <t>31</t>
  </si>
  <si>
    <t>01</t>
  </si>
  <si>
    <t>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</si>
</sst>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79">
      <selection activeCell="BU91" sqref="BU91:DC91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</row>
    <row r="10" spans="1:107" s="4" customFormat="1" ht="13.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8" t="s">
        <v>150</v>
      </c>
      <c r="AS11" s="58"/>
      <c r="AT11" s="58"/>
      <c r="AU11" s="58"/>
      <c r="AV11" s="57" t="s">
        <v>4</v>
      </c>
      <c r="AW11" s="57"/>
      <c r="AX11" s="58" t="s">
        <v>151</v>
      </c>
      <c r="AY11" s="58"/>
      <c r="AZ11" s="58"/>
      <c r="BA11" s="58"/>
      <c r="BB11" s="57" t="s">
        <v>4</v>
      </c>
      <c r="BC11" s="57"/>
      <c r="BD11" s="58" t="s">
        <v>152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148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2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18</v>
      </c>
      <c r="BB15" s="43"/>
      <c r="BC15" s="43"/>
      <c r="BD15" s="43"/>
      <c r="BE15" s="43"/>
      <c r="BF15" s="43"/>
      <c r="BG15" s="43"/>
      <c r="BH15" s="43"/>
      <c r="BI15" s="44"/>
      <c r="BJ15" s="45" t="s">
        <v>19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14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20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27">
        <v>2</v>
      </c>
      <c r="BB16" s="28"/>
      <c r="BC16" s="28"/>
      <c r="BD16" s="28"/>
      <c r="BE16" s="28"/>
      <c r="BF16" s="28"/>
      <c r="BG16" s="28"/>
      <c r="BH16" s="28"/>
      <c r="BI16" s="29"/>
      <c r="BJ16" s="27">
        <v>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>
        <v>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9"/>
      <c r="CM16" s="27">
        <v>5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9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2" t="s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19"/>
      <c r="BA18" s="36" t="s">
        <v>21</v>
      </c>
      <c r="BB18" s="31"/>
      <c r="BC18" s="31"/>
      <c r="BD18" s="31"/>
      <c r="BE18" s="31"/>
      <c r="BF18" s="31"/>
      <c r="BG18" s="31"/>
      <c r="BH18" s="31"/>
      <c r="BI18" s="37"/>
      <c r="BJ18" s="27">
        <v>178782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>
        <v>1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9"/>
      <c r="CM18" s="27">
        <v>178782</v>
      </c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9"/>
    </row>
    <row r="19" spans="1:107" s="13" customFormat="1" ht="15.75" customHeight="1">
      <c r="A19" s="14"/>
      <c r="B19" s="32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9"/>
      <c r="BA19" s="36" t="s">
        <v>22</v>
      </c>
      <c r="BB19" s="31"/>
      <c r="BC19" s="31"/>
      <c r="BD19" s="31"/>
      <c r="BE19" s="31"/>
      <c r="BF19" s="31"/>
      <c r="BG19" s="31"/>
      <c r="BH19" s="31"/>
      <c r="BI19" s="37"/>
      <c r="BJ19" s="27">
        <v>34330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7">
        <v>0.5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9"/>
      <c r="CM19" s="27">
        <v>17165</v>
      </c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9"/>
    </row>
    <row r="20" spans="1:107" s="13" customFormat="1" ht="15.75" customHeight="1">
      <c r="A20" s="14"/>
      <c r="B20" s="32" t="s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19"/>
      <c r="BA20" s="36" t="s">
        <v>23</v>
      </c>
      <c r="BB20" s="31"/>
      <c r="BC20" s="31"/>
      <c r="BD20" s="31"/>
      <c r="BE20" s="31"/>
      <c r="BF20" s="31"/>
      <c r="BG20" s="31"/>
      <c r="BH20" s="31"/>
      <c r="BI20" s="37"/>
      <c r="BJ20" s="27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7">
        <v>0.5</v>
      </c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9"/>
      <c r="CM20" s="27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9"/>
    </row>
    <row r="21" spans="1:107" s="13" customFormat="1" ht="15.75" customHeight="1">
      <c r="A21" s="16"/>
      <c r="B21" s="52" t="s">
        <v>12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7"/>
      <c r="BA21" s="53" t="s">
        <v>24</v>
      </c>
      <c r="BB21" s="54"/>
      <c r="BC21" s="54"/>
      <c r="BD21" s="54"/>
      <c r="BE21" s="54"/>
      <c r="BF21" s="54"/>
      <c r="BG21" s="54"/>
      <c r="BH21" s="54"/>
      <c r="BI21" s="55"/>
      <c r="BJ21" s="27">
        <f>SUM(BJ18,BJ19)</f>
        <v>213112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49" t="s">
        <v>41</v>
      </c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1"/>
      <c r="CM21" s="49">
        <f>SUM(CM18,CM19)</f>
        <v>195947</v>
      </c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1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6" t="s">
        <v>26</v>
      </c>
      <c r="BB23" s="47"/>
      <c r="BC23" s="47"/>
      <c r="BD23" s="47"/>
      <c r="BE23" s="47"/>
      <c r="BF23" s="47"/>
      <c r="BG23" s="47"/>
      <c r="BH23" s="47"/>
      <c r="BI23" s="48"/>
      <c r="BJ23" s="33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33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6" t="s">
        <v>27</v>
      </c>
      <c r="BB24" s="47"/>
      <c r="BC24" s="47"/>
      <c r="BD24" s="47"/>
      <c r="BE24" s="47"/>
      <c r="BF24" s="47"/>
      <c r="BG24" s="47"/>
      <c r="BH24" s="47"/>
      <c r="BI24" s="48"/>
      <c r="BJ24" s="27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27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9"/>
    </row>
    <row r="25" spans="1:107" s="13" customFormat="1" ht="16.5" customHeight="1">
      <c r="A25" s="16"/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7"/>
      <c r="BA25" s="36" t="s">
        <v>28</v>
      </c>
      <c r="BB25" s="31"/>
      <c r="BC25" s="31"/>
      <c r="BD25" s="31"/>
      <c r="BE25" s="31"/>
      <c r="BF25" s="31"/>
      <c r="BG25" s="31"/>
      <c r="BH25" s="31"/>
      <c r="BI25" s="37"/>
      <c r="BJ25" s="27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27" t="s">
        <v>41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9"/>
      <c r="CM25" s="27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9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6" t="s">
        <v>32</v>
      </c>
      <c r="BB27" s="31"/>
      <c r="BC27" s="31"/>
      <c r="BD27" s="31"/>
      <c r="BE27" s="31"/>
      <c r="BF27" s="31"/>
      <c r="BG27" s="31"/>
      <c r="BH27" s="31"/>
      <c r="BI27" s="37"/>
      <c r="BJ27" s="27">
        <v>20207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9"/>
      <c r="BW27" s="27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9"/>
      <c r="CM27" s="27">
        <v>20207</v>
      </c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9"/>
    </row>
    <row r="28" spans="1:107" s="13" customFormat="1" ht="15.75" customHeight="1">
      <c r="A28" s="14"/>
      <c r="B28" s="32" t="s">
        <v>33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19"/>
      <c r="BA28" s="36" t="s">
        <v>36</v>
      </c>
      <c r="BB28" s="31"/>
      <c r="BC28" s="31"/>
      <c r="BD28" s="31"/>
      <c r="BE28" s="31"/>
      <c r="BF28" s="31"/>
      <c r="BG28" s="31"/>
      <c r="BH28" s="31"/>
      <c r="BI28" s="37"/>
      <c r="BJ28" s="27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7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9"/>
      <c r="CM28" s="27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</row>
    <row r="29" spans="1:107" s="13" customFormat="1" ht="15.75" customHeight="1">
      <c r="A29" s="14"/>
      <c r="B29" s="32" t="s">
        <v>34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9"/>
      <c r="BA29" s="36" t="s">
        <v>37</v>
      </c>
      <c r="BB29" s="31"/>
      <c r="BC29" s="31"/>
      <c r="BD29" s="31"/>
      <c r="BE29" s="31"/>
      <c r="BF29" s="31"/>
      <c r="BG29" s="31"/>
      <c r="BH29" s="31"/>
      <c r="BI29" s="37"/>
      <c r="BJ29" s="27">
        <f>SUM(BJ27,BJ28)</f>
        <v>20207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9"/>
      <c r="BW29" s="27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9"/>
      <c r="CM29" s="27">
        <f>SUM(CM27,CM28)</f>
        <v>20207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9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6" t="s">
        <v>38</v>
      </c>
      <c r="BB31" s="31"/>
      <c r="BC31" s="31"/>
      <c r="BD31" s="31"/>
      <c r="BE31" s="31"/>
      <c r="BF31" s="31"/>
      <c r="BG31" s="31"/>
      <c r="BH31" s="31"/>
      <c r="BI31" s="37"/>
      <c r="BJ31" s="27">
        <v>11420808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27">
        <v>1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9"/>
      <c r="CM31" s="27">
        <v>11420808</v>
      </c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9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6" t="s">
        <v>39</v>
      </c>
      <c r="BB32" s="31"/>
      <c r="BC32" s="31"/>
      <c r="BD32" s="31"/>
      <c r="BE32" s="31"/>
      <c r="BF32" s="31"/>
      <c r="BG32" s="31"/>
      <c r="BH32" s="31"/>
      <c r="BI32" s="37"/>
      <c r="BJ32" s="27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9"/>
      <c r="BW32" s="27">
        <v>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9"/>
      <c r="CM32" s="27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6" t="s">
        <v>43</v>
      </c>
      <c r="BB33" s="31"/>
      <c r="BC33" s="31"/>
      <c r="BD33" s="31"/>
      <c r="BE33" s="31"/>
      <c r="BF33" s="31"/>
      <c r="BG33" s="31"/>
      <c r="BH33" s="31"/>
      <c r="BI33" s="37"/>
      <c r="BJ33" s="27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27">
        <v>0.5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9"/>
      <c r="CM33" s="27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9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6" t="s">
        <v>44</v>
      </c>
      <c r="BB34" s="31"/>
      <c r="BC34" s="31"/>
      <c r="BD34" s="31"/>
      <c r="BE34" s="31"/>
      <c r="BF34" s="31"/>
      <c r="BG34" s="31"/>
      <c r="BH34" s="31"/>
      <c r="BI34" s="37"/>
      <c r="BJ34" s="27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9"/>
      <c r="BW34" s="27">
        <v>0.1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9"/>
      <c r="CM34" s="27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9"/>
    </row>
    <row r="35" spans="1:107" s="12" customFormat="1" ht="14.25" customHeight="1">
      <c r="A35" s="42">
        <v>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4"/>
      <c r="BA35" s="27">
        <v>2</v>
      </c>
      <c r="BB35" s="28"/>
      <c r="BC35" s="28"/>
      <c r="BD35" s="28"/>
      <c r="BE35" s="28"/>
      <c r="BF35" s="28"/>
      <c r="BG35" s="28"/>
      <c r="BH35" s="28"/>
      <c r="BI35" s="29"/>
      <c r="BJ35" s="27">
        <v>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9"/>
      <c r="BW35" s="27">
        <v>4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9"/>
      <c r="CM35" s="27">
        <v>5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9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6" t="s">
        <v>46</v>
      </c>
      <c r="BB36" s="31"/>
      <c r="BC36" s="31"/>
      <c r="BD36" s="31"/>
      <c r="BE36" s="31"/>
      <c r="BF36" s="31"/>
      <c r="BG36" s="31"/>
      <c r="BH36" s="31"/>
      <c r="BI36" s="37"/>
      <c r="BJ36" s="27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  <c r="BW36" s="27">
        <v>0.5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9"/>
      <c r="CM36" s="27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9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6" t="s">
        <v>47</v>
      </c>
      <c r="BB37" s="31"/>
      <c r="BC37" s="31"/>
      <c r="BD37" s="31"/>
      <c r="BE37" s="31"/>
      <c r="BF37" s="31"/>
      <c r="BG37" s="31"/>
      <c r="BH37" s="31"/>
      <c r="BI37" s="37"/>
      <c r="BJ37" s="27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9"/>
      <c r="BW37" s="27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9"/>
      <c r="CM37" s="27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9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6" t="s">
        <v>48</v>
      </c>
      <c r="BB38" s="31"/>
      <c r="BC38" s="31"/>
      <c r="BD38" s="31"/>
      <c r="BE38" s="31"/>
      <c r="BF38" s="31"/>
      <c r="BG38" s="31"/>
      <c r="BH38" s="31"/>
      <c r="BI38" s="37"/>
      <c r="BJ38" s="27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9"/>
      <c r="BW38" s="27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9"/>
      <c r="CM38" s="27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9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6" t="s">
        <v>52</v>
      </c>
      <c r="BB39" s="31"/>
      <c r="BC39" s="31"/>
      <c r="BD39" s="31"/>
      <c r="BE39" s="31"/>
      <c r="BF39" s="31"/>
      <c r="BG39" s="31"/>
      <c r="BH39" s="31"/>
      <c r="BI39" s="37"/>
      <c r="BJ39" s="27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9"/>
      <c r="BW39" s="27">
        <v>1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9"/>
      <c r="CM39" s="27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9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6" t="s">
        <v>53</v>
      </c>
      <c r="BB40" s="31"/>
      <c r="BC40" s="31"/>
      <c r="BD40" s="31"/>
      <c r="BE40" s="31"/>
      <c r="BF40" s="31"/>
      <c r="BG40" s="31"/>
      <c r="BH40" s="31"/>
      <c r="BI40" s="37"/>
      <c r="BJ40" s="27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9"/>
      <c r="BW40" s="27">
        <v>0.1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9"/>
      <c r="CM40" s="27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9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6" t="s">
        <v>54</v>
      </c>
      <c r="BB41" s="31"/>
      <c r="BC41" s="31"/>
      <c r="BD41" s="31"/>
      <c r="BE41" s="31"/>
      <c r="BF41" s="31"/>
      <c r="BG41" s="31"/>
      <c r="BH41" s="31"/>
      <c r="BI41" s="37"/>
      <c r="BJ41" s="27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9"/>
      <c r="BW41" s="27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9"/>
      <c r="CM41" s="27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9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6" t="s">
        <v>55</v>
      </c>
      <c r="BB42" s="31"/>
      <c r="BC42" s="31"/>
      <c r="BD42" s="31"/>
      <c r="BE42" s="31"/>
      <c r="BF42" s="31"/>
      <c r="BG42" s="31"/>
      <c r="BH42" s="31"/>
      <c r="BI42" s="37"/>
      <c r="BJ42" s="27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9"/>
      <c r="BW42" s="27">
        <v>0.5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9"/>
      <c r="CM42" s="27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9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6" t="s">
        <v>60</v>
      </c>
      <c r="BB43" s="31"/>
      <c r="BC43" s="31"/>
      <c r="BD43" s="31"/>
      <c r="BE43" s="31"/>
      <c r="BF43" s="31"/>
      <c r="BG43" s="31"/>
      <c r="BH43" s="31"/>
      <c r="BI43" s="37"/>
      <c r="BJ43" s="27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9"/>
      <c r="BW43" s="27">
        <v>1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9"/>
      <c r="CM43" s="27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9"/>
    </row>
    <row r="44" spans="1:107" s="13" customFormat="1" ht="15.75" customHeight="1">
      <c r="A44" s="14"/>
      <c r="B44" s="41" t="s">
        <v>61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36" t="s">
        <v>62</v>
      </c>
      <c r="BB44" s="31"/>
      <c r="BC44" s="31"/>
      <c r="BD44" s="31"/>
      <c r="BE44" s="31"/>
      <c r="BF44" s="31"/>
      <c r="BG44" s="31"/>
      <c r="BH44" s="31"/>
      <c r="BI44" s="37"/>
      <c r="BJ44" s="27">
        <v>11420808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9"/>
      <c r="BW44" s="27" t="s">
        <v>41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9"/>
      <c r="CM44" s="27">
        <v>11420808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9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6" t="s">
        <v>64</v>
      </c>
      <c r="BB46" s="31"/>
      <c r="BC46" s="31"/>
      <c r="BD46" s="31"/>
      <c r="BE46" s="31"/>
      <c r="BF46" s="31"/>
      <c r="BG46" s="31"/>
      <c r="BH46" s="31"/>
      <c r="BI46" s="37"/>
      <c r="BJ46" s="27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9"/>
      <c r="BW46" s="27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9"/>
      <c r="CM46" s="27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9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6" t="s">
        <v>65</v>
      </c>
      <c r="BB47" s="31"/>
      <c r="BC47" s="31"/>
      <c r="BD47" s="31"/>
      <c r="BE47" s="31"/>
      <c r="BF47" s="31"/>
      <c r="BG47" s="31"/>
      <c r="BH47" s="31"/>
      <c r="BI47" s="37"/>
      <c r="BJ47" s="27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9"/>
      <c r="BW47" s="27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9"/>
      <c r="CM47" s="27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6" t="s">
        <v>66</v>
      </c>
      <c r="BB48" s="31"/>
      <c r="BC48" s="31"/>
      <c r="BD48" s="31"/>
      <c r="BE48" s="31"/>
      <c r="BF48" s="31"/>
      <c r="BG48" s="31"/>
      <c r="BH48" s="31"/>
      <c r="BI48" s="37"/>
      <c r="BJ48" s="27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9"/>
      <c r="BW48" s="27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9"/>
      <c r="CM48" s="27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9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6" t="s">
        <v>67</v>
      </c>
      <c r="BB49" s="31"/>
      <c r="BC49" s="31"/>
      <c r="BD49" s="31"/>
      <c r="BE49" s="31"/>
      <c r="BF49" s="31"/>
      <c r="BG49" s="31"/>
      <c r="BH49" s="31"/>
      <c r="BI49" s="37"/>
      <c r="BJ49" s="27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9"/>
      <c r="BW49" s="27">
        <v>0.5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9"/>
      <c r="CM49" s="27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9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6" t="s">
        <v>68</v>
      </c>
      <c r="BB50" s="31"/>
      <c r="BC50" s="31"/>
      <c r="BD50" s="31"/>
      <c r="BE50" s="31"/>
      <c r="BF50" s="31"/>
      <c r="BG50" s="31"/>
      <c r="BH50" s="31"/>
      <c r="BI50" s="37"/>
      <c r="BJ50" s="27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9"/>
      <c r="BW50" s="27">
        <v>0.1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9"/>
      <c r="CM50" s="27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9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6" t="s">
        <v>74</v>
      </c>
      <c r="BB51" s="31"/>
      <c r="BC51" s="31"/>
      <c r="BD51" s="31"/>
      <c r="BE51" s="31"/>
      <c r="BF51" s="31"/>
      <c r="BG51" s="31"/>
      <c r="BH51" s="31"/>
      <c r="BI51" s="37"/>
      <c r="BJ51" s="27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9"/>
      <c r="BW51" s="27">
        <v>1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9"/>
      <c r="CM51" s="27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9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6" t="s">
        <v>75</v>
      </c>
      <c r="BB52" s="31"/>
      <c r="BC52" s="31"/>
      <c r="BD52" s="31"/>
      <c r="BE52" s="31"/>
      <c r="BF52" s="31"/>
      <c r="BG52" s="31"/>
      <c r="BH52" s="31"/>
      <c r="BI52" s="37"/>
      <c r="BJ52" s="27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9"/>
      <c r="BW52" s="27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9"/>
      <c r="CM52" s="27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9"/>
    </row>
    <row r="53" spans="1:107" s="12" customFormat="1" ht="14.25" customHeight="1">
      <c r="A53" s="42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4"/>
      <c r="BA53" s="27">
        <v>2</v>
      </c>
      <c r="BB53" s="28"/>
      <c r="BC53" s="28"/>
      <c r="BD53" s="28"/>
      <c r="BE53" s="28"/>
      <c r="BF53" s="28"/>
      <c r="BG53" s="28"/>
      <c r="BH53" s="28"/>
      <c r="BI53" s="29"/>
      <c r="BJ53" s="27">
        <v>3</v>
      </c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9"/>
      <c r="BW53" s="27">
        <v>4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9"/>
      <c r="CM53" s="27">
        <v>5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9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6" t="s">
        <v>78</v>
      </c>
      <c r="BB54" s="31"/>
      <c r="BC54" s="31"/>
      <c r="BD54" s="31"/>
      <c r="BE54" s="31"/>
      <c r="BF54" s="31"/>
      <c r="BG54" s="31"/>
      <c r="BH54" s="31"/>
      <c r="BI54" s="37"/>
      <c r="BJ54" s="27">
        <v>1305666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9"/>
      <c r="BW54" s="27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9"/>
      <c r="CM54" s="27">
        <v>1305666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9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6" t="s">
        <v>79</v>
      </c>
      <c r="BB55" s="31"/>
      <c r="BC55" s="31"/>
      <c r="BD55" s="31"/>
      <c r="BE55" s="31"/>
      <c r="BF55" s="31"/>
      <c r="BG55" s="31"/>
      <c r="BH55" s="31"/>
      <c r="BI55" s="37"/>
      <c r="BJ55" s="27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9"/>
      <c r="BW55" s="27">
        <v>1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9"/>
      <c r="CM55" s="27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9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6" t="s">
        <v>80</v>
      </c>
      <c r="BB56" s="31"/>
      <c r="BC56" s="31"/>
      <c r="BD56" s="31"/>
      <c r="BE56" s="31"/>
      <c r="BF56" s="31"/>
      <c r="BG56" s="31"/>
      <c r="BH56" s="31"/>
      <c r="BI56" s="37"/>
      <c r="BJ56" s="27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9"/>
      <c r="BW56" s="27">
        <v>1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9"/>
      <c r="CM56" s="27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9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6" t="s">
        <v>81</v>
      </c>
      <c r="BB57" s="31"/>
      <c r="BC57" s="31"/>
      <c r="BD57" s="31"/>
      <c r="BE57" s="31"/>
      <c r="BF57" s="31"/>
      <c r="BG57" s="31"/>
      <c r="BH57" s="31"/>
      <c r="BI57" s="37"/>
      <c r="BJ57" s="27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9"/>
      <c r="BW57" s="27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9"/>
      <c r="CM57" s="27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9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6" t="s">
        <v>82</v>
      </c>
      <c r="BB58" s="31"/>
      <c r="BC58" s="31"/>
      <c r="BD58" s="31"/>
      <c r="BE58" s="31"/>
      <c r="BF58" s="31"/>
      <c r="BG58" s="31"/>
      <c r="BH58" s="31"/>
      <c r="BI58" s="37"/>
      <c r="BJ58" s="27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  <c r="BW58" s="27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9"/>
      <c r="CM58" s="27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9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6" t="s">
        <v>83</v>
      </c>
      <c r="BB59" s="31"/>
      <c r="BC59" s="31"/>
      <c r="BD59" s="31"/>
      <c r="BE59" s="31"/>
      <c r="BF59" s="31"/>
      <c r="BG59" s="31"/>
      <c r="BH59" s="31"/>
      <c r="BI59" s="37"/>
      <c r="BJ59" s="27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9"/>
      <c r="BW59" s="27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9"/>
      <c r="CM59" s="27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9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6" t="s">
        <v>84</v>
      </c>
      <c r="BB60" s="31"/>
      <c r="BC60" s="31"/>
      <c r="BD60" s="31"/>
      <c r="BE60" s="31"/>
      <c r="BF60" s="31"/>
      <c r="BG60" s="31"/>
      <c r="BH60" s="31"/>
      <c r="BI60" s="37"/>
      <c r="BJ60" s="27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9"/>
      <c r="BW60" s="27">
        <v>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9"/>
      <c r="CM60" s="27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9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6" t="s">
        <v>85</v>
      </c>
      <c r="BB61" s="31"/>
      <c r="BC61" s="31"/>
      <c r="BD61" s="31"/>
      <c r="BE61" s="31"/>
      <c r="BF61" s="31"/>
      <c r="BG61" s="31"/>
      <c r="BH61" s="31"/>
      <c r="BI61" s="37"/>
      <c r="BJ61" s="27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9"/>
      <c r="BW61" s="27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9"/>
      <c r="CM61" s="27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9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6" t="s">
        <v>86</v>
      </c>
      <c r="BB62" s="31"/>
      <c r="BC62" s="31"/>
      <c r="BD62" s="31"/>
      <c r="BE62" s="31"/>
      <c r="BF62" s="31"/>
      <c r="BG62" s="31"/>
      <c r="BH62" s="31"/>
      <c r="BI62" s="37"/>
      <c r="BJ62" s="27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9"/>
      <c r="BW62" s="27">
        <v>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9"/>
      <c r="CM62" s="27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9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6" t="s">
        <v>87</v>
      </c>
      <c r="BB63" s="31"/>
      <c r="BC63" s="31"/>
      <c r="BD63" s="31"/>
      <c r="BE63" s="31"/>
      <c r="BF63" s="31"/>
      <c r="BG63" s="31"/>
      <c r="BH63" s="31"/>
      <c r="BI63" s="37"/>
      <c r="BJ63" s="27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9"/>
      <c r="BW63" s="27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9"/>
      <c r="CM63" s="27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9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6" t="s">
        <v>88</v>
      </c>
      <c r="BB64" s="31"/>
      <c r="BC64" s="31"/>
      <c r="BD64" s="31"/>
      <c r="BE64" s="31"/>
      <c r="BF64" s="31"/>
      <c r="BG64" s="31"/>
      <c r="BH64" s="31"/>
      <c r="BI64" s="37"/>
      <c r="BJ64" s="27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9"/>
      <c r="BW64" s="27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9"/>
      <c r="CM64" s="27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9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6" t="s">
        <v>89</v>
      </c>
      <c r="BB65" s="31"/>
      <c r="BC65" s="31"/>
      <c r="BD65" s="31"/>
      <c r="BE65" s="31"/>
      <c r="BF65" s="31"/>
      <c r="BG65" s="31"/>
      <c r="BH65" s="31"/>
      <c r="BI65" s="37"/>
      <c r="BJ65" s="27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9"/>
      <c r="BW65" s="27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9"/>
      <c r="CM65" s="27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9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6" t="s">
        <v>90</v>
      </c>
      <c r="BB66" s="31"/>
      <c r="BC66" s="31"/>
      <c r="BD66" s="31"/>
      <c r="BE66" s="31"/>
      <c r="BF66" s="31"/>
      <c r="BG66" s="31"/>
      <c r="BH66" s="31"/>
      <c r="BI66" s="37"/>
      <c r="BJ66" s="27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9"/>
      <c r="BW66" s="27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9"/>
      <c r="CM66" s="27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9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6" t="s">
        <v>91</v>
      </c>
      <c r="BB67" s="31"/>
      <c r="BC67" s="31"/>
      <c r="BD67" s="31"/>
      <c r="BE67" s="31"/>
      <c r="BF67" s="31"/>
      <c r="BG67" s="31"/>
      <c r="BH67" s="31"/>
      <c r="BI67" s="37"/>
      <c r="BJ67" s="27">
        <v>11041752</v>
      </c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9"/>
      <c r="BW67" s="27">
        <v>0.1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9"/>
      <c r="CM67" s="27">
        <v>1104175</v>
      </c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9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6" t="s">
        <v>92</v>
      </c>
      <c r="BB68" s="31"/>
      <c r="BC68" s="31"/>
      <c r="BD68" s="31"/>
      <c r="BE68" s="31"/>
      <c r="BF68" s="31"/>
      <c r="BG68" s="31"/>
      <c r="BH68" s="31"/>
      <c r="BI68" s="37"/>
      <c r="BJ68" s="27">
        <f>SUM(BJ54,BJ67)</f>
        <v>12347418</v>
      </c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9"/>
      <c r="BW68" s="27" t="s">
        <v>41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9"/>
      <c r="CM68" s="27">
        <f>SUM(CM54,CM67)</f>
        <v>2409841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9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6" t="s">
        <v>107</v>
      </c>
      <c r="BB70" s="31"/>
      <c r="BC70" s="31"/>
      <c r="BD70" s="31"/>
      <c r="BE70" s="31"/>
      <c r="BF70" s="31"/>
      <c r="BG70" s="31"/>
      <c r="BH70" s="31"/>
      <c r="BI70" s="37"/>
      <c r="BJ70" s="27">
        <v>367164</v>
      </c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9"/>
      <c r="BW70" s="27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9"/>
      <c r="CM70" s="27">
        <v>367164</v>
      </c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9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9"/>
      <c r="CM71" s="27">
        <f>SUM(CM21,CM29,CM44,CM68,CM70)</f>
        <v>14413967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9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1"/>
      <c r="BB72" s="31"/>
      <c r="BC72" s="31"/>
      <c r="BD72" s="31"/>
      <c r="BE72" s="31"/>
      <c r="BF72" s="31"/>
      <c r="BG72" s="31"/>
      <c r="BH72" s="31"/>
      <c r="BI72" s="31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9"/>
      <c r="CM72" s="27">
        <f>SUM(BJ21,BJ29,BJ44,BJ68,BJ70)</f>
        <v>24368709</v>
      </c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9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6" t="s">
        <v>112</v>
      </c>
      <c r="BB74" s="31"/>
      <c r="BC74" s="31"/>
      <c r="BD74" s="31"/>
      <c r="BE74" s="31"/>
      <c r="BF74" s="31"/>
      <c r="BG74" s="31"/>
      <c r="BH74" s="31"/>
      <c r="BI74" s="37"/>
      <c r="BJ74" s="27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9"/>
      <c r="BW74" s="27" t="s">
        <v>41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9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6" t="s">
        <v>113</v>
      </c>
      <c r="BB75" s="31"/>
      <c r="BC75" s="31"/>
      <c r="BD75" s="31"/>
      <c r="BE75" s="31"/>
      <c r="BF75" s="31"/>
      <c r="BG75" s="31"/>
      <c r="BH75" s="31"/>
      <c r="BI75" s="37"/>
      <c r="BJ75" s="27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9"/>
      <c r="BW75" s="27" t="s">
        <v>41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9"/>
      <c r="CM75" s="27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</row>
    <row r="76" spans="1:107" s="12" customFormat="1" ht="14.25" customHeight="1">
      <c r="A76" s="42">
        <v>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4"/>
      <c r="BA76" s="27">
        <v>2</v>
      </c>
      <c r="BB76" s="28"/>
      <c r="BC76" s="28"/>
      <c r="BD76" s="28"/>
      <c r="BE76" s="28"/>
      <c r="BF76" s="28"/>
      <c r="BG76" s="28"/>
      <c r="BH76" s="28"/>
      <c r="BI76" s="29"/>
      <c r="BJ76" s="27">
        <v>3</v>
      </c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9"/>
      <c r="BW76" s="27">
        <v>4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9"/>
      <c r="CM76" s="27">
        <v>5</v>
      </c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9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6" t="s">
        <v>116</v>
      </c>
      <c r="BB77" s="31"/>
      <c r="BC77" s="31"/>
      <c r="BD77" s="31"/>
      <c r="BE77" s="31"/>
      <c r="BF77" s="31"/>
      <c r="BG77" s="31"/>
      <c r="BH77" s="31"/>
      <c r="BI77" s="37"/>
      <c r="BJ77" s="27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9"/>
      <c r="BW77" s="27" t="s">
        <v>41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9"/>
      <c r="CM77" s="27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9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6" t="s">
        <v>117</v>
      </c>
      <c r="BB78" s="31"/>
      <c r="BC78" s="31"/>
      <c r="BD78" s="31"/>
      <c r="BE78" s="31"/>
      <c r="BF78" s="31"/>
      <c r="BG78" s="31"/>
      <c r="BH78" s="31"/>
      <c r="BI78" s="37"/>
      <c r="BJ78" s="27">
        <v>963395</v>
      </c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9"/>
      <c r="BW78" s="27" t="s">
        <v>41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9"/>
      <c r="CM78" s="27">
        <v>963395</v>
      </c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9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6" t="s">
        <v>118</v>
      </c>
      <c r="BB79" s="31"/>
      <c r="BC79" s="31"/>
      <c r="BD79" s="31"/>
      <c r="BE79" s="31"/>
      <c r="BF79" s="31"/>
      <c r="BG79" s="31"/>
      <c r="BH79" s="31"/>
      <c r="BI79" s="37"/>
      <c r="BJ79" s="27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9"/>
      <c r="BW79" s="27" t="s">
        <v>41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9"/>
      <c r="CM79" s="27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9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6" t="s">
        <v>119</v>
      </c>
      <c r="BB80" s="31"/>
      <c r="BC80" s="31"/>
      <c r="BD80" s="31"/>
      <c r="BE80" s="31"/>
      <c r="BF80" s="31"/>
      <c r="BG80" s="31"/>
      <c r="BH80" s="31"/>
      <c r="BI80" s="37"/>
      <c r="BJ80" s="27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9"/>
      <c r="BW80" s="27" t="s">
        <v>41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9"/>
      <c r="CM80" s="27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9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6" t="s">
        <v>120</v>
      </c>
      <c r="BB81" s="31"/>
      <c r="BC81" s="31"/>
      <c r="BD81" s="31"/>
      <c r="BE81" s="31"/>
      <c r="BF81" s="31"/>
      <c r="BG81" s="31"/>
      <c r="BH81" s="31"/>
      <c r="BI81" s="37"/>
      <c r="BJ81" s="27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9"/>
      <c r="BW81" s="27" t="s">
        <v>41</v>
      </c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9"/>
      <c r="CM81" s="27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9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6" t="s">
        <v>121</v>
      </c>
      <c r="BB82" s="31"/>
      <c r="BC82" s="31"/>
      <c r="BD82" s="31"/>
      <c r="BE82" s="31"/>
      <c r="BF82" s="31"/>
      <c r="BG82" s="31"/>
      <c r="BH82" s="31"/>
      <c r="BI82" s="37"/>
      <c r="BJ82" s="27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9"/>
      <c r="BW82" s="27" t="s">
        <v>41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9"/>
      <c r="CM82" s="27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9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6" t="s">
        <v>122</v>
      </c>
      <c r="BB83" s="31"/>
      <c r="BC83" s="31"/>
      <c r="BD83" s="31"/>
      <c r="BE83" s="31"/>
      <c r="BF83" s="31"/>
      <c r="BG83" s="31"/>
      <c r="BH83" s="31"/>
      <c r="BI83" s="37"/>
      <c r="BJ83" s="27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9"/>
      <c r="BW83" s="27" t="s">
        <v>41</v>
      </c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27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9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6" t="s">
        <v>123</v>
      </c>
      <c r="BB84" s="31"/>
      <c r="BC84" s="31"/>
      <c r="BD84" s="31"/>
      <c r="BE84" s="31"/>
      <c r="BF84" s="31"/>
      <c r="BG84" s="31"/>
      <c r="BH84" s="31"/>
      <c r="BI84" s="37"/>
      <c r="BJ84" s="27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9"/>
      <c r="BW84" s="27" t="s">
        <v>41</v>
      </c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27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9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1"/>
      <c r="BB85" s="31"/>
      <c r="BC85" s="31"/>
      <c r="BD85" s="31"/>
      <c r="BE85" s="31"/>
      <c r="BF85" s="31"/>
      <c r="BG85" s="31"/>
      <c r="BH85" s="31"/>
      <c r="BI85" s="31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9"/>
      <c r="CM85" s="27">
        <f>SUM(CM74,CM75,CM77,CM78,CM79,CM80,CM81,CM82,CM83,CM84)</f>
        <v>963395</v>
      </c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9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1"/>
      <c r="BB87" s="31"/>
      <c r="BC87" s="31"/>
      <c r="BD87" s="31"/>
      <c r="BE87" s="31"/>
      <c r="BF87" s="31"/>
      <c r="BG87" s="31"/>
      <c r="BH87" s="31"/>
      <c r="BI87" s="31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9"/>
      <c r="CM87" s="27">
        <f>SUM(CM71,-CM85)</f>
        <v>13450572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9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A9:DC9"/>
    <mergeCell ref="A10:DC10"/>
    <mergeCell ref="AR11:AU11"/>
    <mergeCell ref="AX11:BA11"/>
    <mergeCell ref="AV11:AW11"/>
    <mergeCell ref="BB11:BC11"/>
    <mergeCell ref="BD11:BN11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W19:CL19"/>
    <mergeCell ref="CM19:DC19"/>
    <mergeCell ref="B20:AY20"/>
    <mergeCell ref="BA20:BI20"/>
    <mergeCell ref="BJ20:BV20"/>
    <mergeCell ref="CM20:DC20"/>
    <mergeCell ref="B19:AY19"/>
    <mergeCell ref="BA19:BI19"/>
    <mergeCell ref="BJ25:BV25"/>
    <mergeCell ref="BW25:CL25"/>
    <mergeCell ref="A17:DC17"/>
    <mergeCell ref="B18:AY18"/>
    <mergeCell ref="BA18:BI18"/>
    <mergeCell ref="BJ18:BV18"/>
    <mergeCell ref="BW18:CL18"/>
    <mergeCell ref="CM18:DC18"/>
    <mergeCell ref="BW23:CL23"/>
    <mergeCell ref="CM23:DC23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CM25:DC25"/>
    <mergeCell ref="BA25:BI25"/>
    <mergeCell ref="BA28:BI28"/>
    <mergeCell ref="BJ28:BV28"/>
    <mergeCell ref="BW28:CL28"/>
    <mergeCell ref="B28:AY28"/>
    <mergeCell ref="CM29:DC29"/>
    <mergeCell ref="BA29:BI29"/>
    <mergeCell ref="BJ29:BV29"/>
    <mergeCell ref="BW29:CL29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W31:CL31"/>
    <mergeCell ref="CM32:DC32"/>
    <mergeCell ref="BA32:BI32"/>
    <mergeCell ref="BJ32:BV32"/>
    <mergeCell ref="BW32:CL32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CM36:DC36"/>
    <mergeCell ref="BA36:BI36"/>
    <mergeCell ref="BJ36:BV36"/>
    <mergeCell ref="BW36:CL36"/>
    <mergeCell ref="BA37:BI37"/>
    <mergeCell ref="BJ37:BV37"/>
    <mergeCell ref="BW37:CL37"/>
    <mergeCell ref="CM38:DC38"/>
    <mergeCell ref="BA38:BI38"/>
    <mergeCell ref="BJ38:BV38"/>
    <mergeCell ref="BW38:CL38"/>
    <mergeCell ref="B41:AY41"/>
    <mergeCell ref="CM40:DC40"/>
    <mergeCell ref="BA40:BI40"/>
    <mergeCell ref="BJ40:BV40"/>
    <mergeCell ref="BW40:CL40"/>
    <mergeCell ref="B40:AY40"/>
    <mergeCell ref="BJ46:BV46"/>
    <mergeCell ref="BW46:CL46"/>
    <mergeCell ref="CM46:DC46"/>
    <mergeCell ref="CM39:DC39"/>
    <mergeCell ref="BA39:BI39"/>
    <mergeCell ref="BJ39:BV39"/>
    <mergeCell ref="BW39:CL39"/>
    <mergeCell ref="B42:AY42"/>
    <mergeCell ref="CM43:DC43"/>
    <mergeCell ref="BA43:BI43"/>
    <mergeCell ref="BJ43:BV43"/>
    <mergeCell ref="BW43:CL43"/>
    <mergeCell ref="B43:AY43"/>
    <mergeCell ref="CM42:DC42"/>
    <mergeCell ref="A16:AZ16"/>
    <mergeCell ref="BA16:BI16"/>
    <mergeCell ref="CM16:DC16"/>
    <mergeCell ref="BJ16:BV16"/>
    <mergeCell ref="BW16:CL16"/>
    <mergeCell ref="F13:CX13"/>
    <mergeCell ref="A14:DC14"/>
    <mergeCell ref="A15:AZ15"/>
    <mergeCell ref="BA15:BI15"/>
    <mergeCell ref="BJ15:BV15"/>
    <mergeCell ref="BW15:CL15"/>
    <mergeCell ref="CM15:DC15"/>
    <mergeCell ref="BW42:CL42"/>
    <mergeCell ref="BA44:BI44"/>
    <mergeCell ref="BJ44:BV44"/>
    <mergeCell ref="BW44:CL44"/>
    <mergeCell ref="CM41:DC41"/>
    <mergeCell ref="BA41:BI41"/>
    <mergeCell ref="BJ41:BV41"/>
    <mergeCell ref="CM37:DC37"/>
    <mergeCell ref="B49:AY49"/>
    <mergeCell ref="B50:AY50"/>
    <mergeCell ref="B51:AY51"/>
    <mergeCell ref="B48:AY48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82:CL82"/>
    <mergeCell ref="B82:AY82"/>
    <mergeCell ref="BA82:BI82"/>
    <mergeCell ref="BJ82:BV82"/>
    <mergeCell ref="BJ80:BV80"/>
    <mergeCell ref="BJ83:BV83"/>
    <mergeCell ref="BW83:CL83"/>
    <mergeCell ref="CM87:DC87"/>
    <mergeCell ref="A86:DC86"/>
    <mergeCell ref="CM84:DC84"/>
    <mergeCell ref="B85:AY85"/>
    <mergeCell ref="BA85:BI85"/>
    <mergeCell ref="BJ85:BV85"/>
    <mergeCell ref="BW84:CL84"/>
    <mergeCell ref="B84:AY84"/>
    <mergeCell ref="B25:AY25"/>
    <mergeCell ref="BW20:CL20"/>
    <mergeCell ref="BW24:CL24"/>
    <mergeCell ref="BA84:BI84"/>
    <mergeCell ref="BJ84:BV84"/>
    <mergeCell ref="A69:DC69"/>
    <mergeCell ref="B83:AY83"/>
    <mergeCell ref="BA83:BI83"/>
    <mergeCell ref="BU89:DC89"/>
    <mergeCell ref="BU90:DC90"/>
    <mergeCell ref="CM82:DC82"/>
    <mergeCell ref="CM83:DC83"/>
    <mergeCell ref="B87:AY87"/>
    <mergeCell ref="BA87:BI87"/>
    <mergeCell ref="BJ87:BV87"/>
    <mergeCell ref="BW87:CL87"/>
    <mergeCell ref="BW85:CL85"/>
    <mergeCell ref="CM85:DC85"/>
    <mergeCell ref="AV89:BQ89"/>
    <mergeCell ref="AV90:BQ90"/>
    <mergeCell ref="BU91:DC91"/>
    <mergeCell ref="A92:AR92"/>
    <mergeCell ref="AV92:BQ92"/>
    <mergeCell ref="BU92:DC92"/>
    <mergeCell ref="A89:AR89"/>
    <mergeCell ref="A90:AR90"/>
    <mergeCell ref="A91:AR91"/>
    <mergeCell ref="AV91:BQ9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DSH</cp:lastModifiedBy>
  <cp:lastPrinted>2009-02-12T15:23:52Z</cp:lastPrinted>
  <dcterms:created xsi:type="dcterms:W3CDTF">2008-12-24T14:26:47Z</dcterms:created>
  <dcterms:modified xsi:type="dcterms:W3CDTF">2010-04-05T10:09:47Z</dcterms:modified>
  <cp:category/>
  <cp:version/>
  <cp:contentType/>
  <cp:contentStatus/>
</cp:coreProperties>
</file>