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<sst xmlns="http://schemas.openxmlformats.org/spreadsheetml/2006/main" count="171" uniqueCount="153">
  <si>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</si>
  <si>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</si>
  <si>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</si>
  <si>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</si>
  <si>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</si>
  <si>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</si>
  <si>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</si>
  <si>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</si>
  <si>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</si>
  <si>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</si>
  <si>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</si>
  <si>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</si>
  <si>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</si>
  <si>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</si>
  <si>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</si>
  <si>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</si>
  <si>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</si>
  <si>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</si>
  <si>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</si>
  <si>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</si>
  <si>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</si>
  <si>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</si>
  <si>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</si>
  <si>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</si>
  <si>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</si>
  <si>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</si>
  <si>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</si>
  <si>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</si>
  <si>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</si>
  <si>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</si>
  <si>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</si>
  <si>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</si>
  <si>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</si>
  <si>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</si>
  <si>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</si>
  <si>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</si>
  <si>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</si>
  <si>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</si>
  <si>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</si>
  <si>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</si>
  <si>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</si>
  <si>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</si>
  <si>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</si>
  <si>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</si>
  <si>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</si>
  <si>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</si>
  <si>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</si>
  <si>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</si>
  <si>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</si>
  <si>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</si>
  <si>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</si>
  <si>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</si>
  <si>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</si>
  <si>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</si>
  <si>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</si>
  <si>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</si>
  <si>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</si>
  <si>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</si>
  <si>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</si>
  <si>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</si>
  <si>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</si>
  <si>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</si>
  <si>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</si>
  <si>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</si>
  <si>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</si>
  <si>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</si>
  <si>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</si>
  <si>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</si>
  <si>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</si>
  <si>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</si>
  <si>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</si>
  <si>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</si>
  <si>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</si>
  <si>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</si>
  <si>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</si>
  <si>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</si>
  <si>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</si>
  <si>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</si>
  <si>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</si>
  <si>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</si>
  <si>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</si>
  <si>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</si>
  <si>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</si>
  <si>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</si>
  <si>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</si>
  <si>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</si>
  <si>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</si>
  <si>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</si>
  <si>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</si>
  <si>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</si>
  <si>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</si>
  <si>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</si>
  <si>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</si>
  <si>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</si>
  <si>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</si>
  <si>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</si>
  <si>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</si>
  <si>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</si>
  <si>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</si>
  <si>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</si>
  <si>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</si>
  <si>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</si>
  <si>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</si>
  <si>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</si>
  <si>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</si>
  <si>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</si>
  <si>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</si>
  <si>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</si>
  <si>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</si>
  <si>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</si>
  <si>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</si>
  <si>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</si>
  <si>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</si>
  <si>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</si>
  <si>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</si>
  <si>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</si>
  <si>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</si>
  <si>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</si>
  <si>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</si>
  <si>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</si>
  <si>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</si>
  <si>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</si>
  <si>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</si>
  <si>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</si>
  <si>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</si>
  <si>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</si>
  <si>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</si>
  <si>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</si>
  <si>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</si>
  <si>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</si>
  <si>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</si>
  <si>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</si>
  <si>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</si>
  <si>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</si>
  <si>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</si>
  <si>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</si>
  <si>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</si>
  <si>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</si>
  <si>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</si>
  <si>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</si>
  <si>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</si>
  <si>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</si>
  <si>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</si>
  <si>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</si>
  <si>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</si>
  <si>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</si>
  <si>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</si>
  <si>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</si>
  <si>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ООО Инвестиционная компания "Реновация"</t>
  </si>
  <si>
    <t>Генеральный директор</t>
  </si>
  <si>
    <t>2010</t>
  </si>
  <si>
    <t>31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</si>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</sst>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</row>
    <row r="10" spans="1:107" s="4" customFormat="1" ht="13.5" customHeight="1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8" t="s">
        <v>151</v>
      </c>
      <c r="AS11" s="58"/>
      <c r="AT11" s="58"/>
      <c r="AU11" s="58"/>
      <c r="AV11" s="57" t="s">
        <v>4</v>
      </c>
      <c r="AW11" s="57"/>
      <c r="AX11" s="58" t="s">
        <v>152</v>
      </c>
      <c r="AY11" s="58"/>
      <c r="AZ11" s="58"/>
      <c r="BA11" s="58"/>
      <c r="BB11" s="57" t="s">
        <v>4</v>
      </c>
      <c r="BC11" s="57"/>
      <c r="BD11" s="58" t="s">
        <v>150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148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2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18</v>
      </c>
      <c r="BB15" s="43"/>
      <c r="BC15" s="43"/>
      <c r="BD15" s="43"/>
      <c r="BE15" s="43"/>
      <c r="BF15" s="43"/>
      <c r="BG15" s="43"/>
      <c r="BH15" s="43"/>
      <c r="BI15" s="44"/>
      <c r="BJ15" s="45" t="s">
        <v>19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14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20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>
        <v>158268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>
        <v>158268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>
        <v>2069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>
        <v>1035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2" t="s">
        <v>12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7"/>
      <c r="BA21" s="53" t="s">
        <v>24</v>
      </c>
      <c r="BB21" s="54"/>
      <c r="BC21" s="54"/>
      <c r="BD21" s="54"/>
      <c r="BE21" s="54"/>
      <c r="BF21" s="54"/>
      <c r="BG21" s="54"/>
      <c r="BH21" s="54"/>
      <c r="BI21" s="55"/>
      <c r="BJ21" s="32">
        <f>SUM(BJ18,BJ19)</f>
        <v>160337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0"/>
      <c r="BW21" s="49" t="s">
        <v>41</v>
      </c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49">
        <f>SUM(CM18,CM19)</f>
        <v>159303</v>
      </c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1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46" t="s">
        <v>26</v>
      </c>
      <c r="BB23" s="47"/>
      <c r="BC23" s="47"/>
      <c r="BD23" s="47"/>
      <c r="BE23" s="47"/>
      <c r="BF23" s="47"/>
      <c r="BG23" s="47"/>
      <c r="BH23" s="47"/>
      <c r="BI23" s="48"/>
      <c r="BJ23" s="33">
        <v>39361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33">
        <v>7872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46" t="s">
        <v>27</v>
      </c>
      <c r="BB24" s="47"/>
      <c r="BC24" s="47"/>
      <c r="BD24" s="47"/>
      <c r="BE24" s="47"/>
      <c r="BF24" s="47"/>
      <c r="BG24" s="47"/>
      <c r="BH24" s="47"/>
      <c r="BI24" s="48"/>
      <c r="BJ24" s="3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30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2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0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32">
        <v>39361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32">
        <v>7872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0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>
        <v>2828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>
        <v>2828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>
        <v>10206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>
        <v>10206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32">
        <f>SUM(BJ27,BJ28)</f>
        <v>13034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>
        <f>SUM(CM27,CM28)</f>
        <v>13034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>
        <v>33410463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>
        <v>33410463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2">
        <v>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4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32">
        <v>510000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0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32">
        <v>51000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32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0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32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0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1" t="s">
        <v>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32">
        <f>SUM(BJ31,BJ40)</f>
        <v>33920463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32">
        <f>SUM(CM31,CM40)</f>
        <v>33461463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0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2">
        <v>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4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>
        <v>7103172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>
        <v>7103172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15.7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32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32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30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32">
        <v>11455206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0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32">
        <v>1145521</v>
      </c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30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32">
        <f>SUM(BJ54,BJ67)</f>
        <v>18558378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32">
        <f>SUM(CM54,CM67)</f>
        <v>8248693</v>
      </c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0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32">
        <v>221022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0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32">
        <v>221022</v>
      </c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30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32">
        <f>SUM(CM21,CM25,CM29,CM44,CM68,CM70)</f>
        <v>42111387</v>
      </c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30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>
        <f>SUM(BJ21,BJ25,BJ29,BJ44,BJ68,BJ70)</f>
        <v>52912595</v>
      </c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2">
        <v>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4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32">
        <v>2496412</v>
      </c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0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32">
        <v>2496412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0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2">
        <f>SUM(CM74,CM75,CM77,CM78,CM79,CM80,CM81,CM82,CM83,CM84)</f>
        <v>2496412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32">
        <v>39614975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2010-12-01T10:52:18Z</dcterms:modified>
  <cp:category/>
  <cp:version/>
  <cp:contentType/>
  <cp:contentStatus/>
</cp:coreProperties>
</file>